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<sst xmlns="http://schemas.openxmlformats.org/spreadsheetml/2006/main" count="21" uniqueCount="21">
  <si>
    <t xml:space="preserve"/>
  </si>
  <si>
    <t xml:space="preserve">TVP140</t>
  </si>
  <si>
    <t xml:space="preserve">U</t>
  </si>
  <si>
    <t xml:space="preserve">Unité air-eau, pompe à chaleur aérothermique, pour production d'E.C.S..</t>
  </si>
  <si>
    <r>
      <rPr>
        <sz val="8.25"/>
        <color rgb="FF000000"/>
        <rFont val="Arial"/>
        <family val="2"/>
      </rPr>
      <t xml:space="preserve">Pompe à chaleur aérothermique, air-eau, pour production d'E.C.S., Magna Aqua 100 "SAUNIER DUVAL", pour gaz R-290, mural, avec ballon d'E.C.S. en acier vitrifié de 100 litres, alimentation monophasée à 230 V, classe d'efficacité énergétique A+, profil de consommation M, dimensions 525x543x1287 mm, puissance sonore 43 dBA, résistance électrique d'appui de 1,2 W, anode de magnésium, isolation thermique en polyuréthane injecté, raccordements aérauliques, fonction antilégionelle, protection antigel et panneau de contrôle avec écran digital, programmation hebdomadaire, ajustement de la température degré à degré et mode vacances.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</si>
  <si>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</si>
  <si>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</si>
  <si>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</si>
  <si>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</si>
  <si>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</si>
  <si>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</si>
  <si>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mt42bcs400a</t>
  </si>
  <si>
    <t xml:space="preserve">Pompe à chaleur aérothermique, air-eau, pour production d'E.C.S., Magna Aqua 100 "SAUNIER DUVAL", pour gaz R-290, mural, avec ballon d'E.C.S. en acier vitrifié de 100 litres, alimentation monophasée à 230 V, classe d'efficacité énergétique A+, profil de consommation M, dimensions 525x543x1287 mm, puissance sonore 43 dBA, résistance électrique d'appui de 1,2 W, anode de magnésium, isolation thermique en polyuréthane injecté, raccordements aérauliques, fonction antilégionelle, protection antigel et panneau de contrôle avec écran digital, programmation hebdomadaire, ajustement de la température degré à degré et mode vacances.</t>
  </si>
  <si>
    <t xml:space="preserve">U</t>
  </si>
  <si>
    <t xml:space="preserve">mt37sve010c</t>
  </si>
  <si>
    <t xml:space="preserve">Vanne à sphère en laiton nickelé à visser de 3/4".</t>
  </si>
  <si>
    <t xml:space="preserve">U</t>
  </si>
  <si>
    <t xml:space="preserve">Frais de chantier des unités d'ouvrage</t>
  </si>
  <si>
    <t xml:space="preserve">%</t>
  </si>
  <si>
    <t xml:space="preserve">Coût d'entretien décennal: 1.478,33€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</si>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</sst>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25" customWidth="1"/>
    <col min="3" max="3" width="0.68" customWidth="1"/>
    <col min="4" max="4" width="78.37"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87.00" thickBot="1" customHeight="1">
      <c r="A9" s="7" t="s">
        <v>11</v>
      </c>
      <c r="B9" s="7"/>
      <c r="C9" s="7" t="s">
        <v>12</v>
      </c>
      <c r="D9" s="7"/>
      <c r="E9" s="9">
        <v>1</v>
      </c>
      <c r="F9" s="11" t="s">
        <v>13</v>
      </c>
      <c r="G9" s="13">
        <v>2250</v>
      </c>
      <c r="H9" s="13">
        <f ca="1">ROUND(INDIRECT(ADDRESS(ROW()+(0), COLUMN()+(-3), 1))*INDIRECT(ADDRESS(ROW()+(0), COLUMN()+(-1), 1)), 2)</f>
        <v>2250</v>
      </c>
    </row>
    <row r="10" spans="1:8" ht="13.50" thickBot="1" customHeight="1">
      <c r="A10" s="14" t="s">
        <v>14</v>
      </c>
      <c r="B10" s="14"/>
      <c r="C10" s="15" t="s">
        <v>15</v>
      </c>
      <c r="D10" s="15"/>
      <c r="E10" s="16">
        <v>2</v>
      </c>
      <c r="F10" s="17" t="s">
        <v>16</v>
      </c>
      <c r="G10" s="18">
        <v>7.3</v>
      </c>
      <c r="H10" s="18">
        <f ca="1">ROUND(INDIRECT(ADDRESS(ROW()+(0), COLUMN()+(-3), 1))*INDIRECT(ADDRESS(ROW()+(0), COLUMN()+(-1), 1)), 2)</f>
        <v>14.6</v>
      </c>
    </row>
    <row r="11" spans="1:8" ht="13.50" thickBot="1" customHeight="1">
      <c r="A11" s="15"/>
      <c r="B11" s="15"/>
      <c r="C11" s="5" t="s">
        <v>17</v>
      </c>
      <c r="D11" s="5"/>
      <c r="E11" s="19">
        <v>2</v>
      </c>
      <c r="F11" s="20" t="s">
        <v>18</v>
      </c>
      <c r="G11" s="21">
        <f ca="1">ROUND(SUM(INDIRECT(ADDRESS(ROW()+(-1), COLUMN()+(1), 1)),INDIRECT(ADDRESS(ROW()+(-2), COLUMN()+(1), 1))), 2)</f>
        <v>2264.6</v>
      </c>
      <c r="H11" s="21">
        <f ca="1">ROUND(INDIRECT(ADDRESS(ROW()+(0), COLUMN()+(-3), 1))*INDIRECT(ADDRESS(ROW()+(0), COLUMN()+(-1), 1))/100, 2)</f>
        <v>45.29</v>
      </c>
    </row>
    <row r="12" spans="1:8" ht="13.50" thickBot="1" customHeight="1">
      <c r="A12" s="22" t="s">
        <v>19</v>
      </c>
      <c r="B12" s="22"/>
      <c r="C12" s="23"/>
      <c r="D12" s="23"/>
      <c r="E12" s="23"/>
      <c r="F12" s="24"/>
      <c r="G12" s="22" t="s">
        <v>20</v>
      </c>
      <c r="H12" s="25">
        <f ca="1">ROUND(SUM(INDIRECT(ADDRESS(ROW()+(-1), COLUMN()+(0), 1)),INDIRECT(ADDRESS(ROW()+(-2), COLUMN()+(0), 1)),INDIRECT(ADDRESS(ROW()+(-3), COLUMN()+(0), 1))), 2)</f>
        <v>2309.89</v>
      </c>
    </row>
  </sheetData>
  <mergeCells count="13">
    <mergeCell ref="A1:H1"/>
    <mergeCell ref="B3:C3"/>
    <mergeCell ref="D3:H3"/>
    <mergeCell ref="A5:H5"/>
    <mergeCell ref="A8:B8"/>
    <mergeCell ref="C8:D8"/>
    <mergeCell ref="A9:B9"/>
    <mergeCell ref="C9:D9"/>
    <mergeCell ref="A10:B10"/>
    <mergeCell ref="C10:D10"/>
    <mergeCell ref="A11:B11"/>
    <mergeCell ref="C11:D11"/>
    <mergeCell ref="A12:E12"/>
  </mergeCells>
  <pageMargins left="0.147638" right="0.147638" top="0.206693" bottom="0.206693" header="0.0" footer="0.0"/>
  <pageSetup paperSize="9" orientation="portrait"/>
  <rowBreaks count="0" manualBreakCount="0">
    </rowBreaks>
</worksheet>
</file>