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<sst xmlns="http://schemas.openxmlformats.org/spreadsheetml/2006/main" count="45" uniqueCount="45">
  <si>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</si>
  <si>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</si>
  <si>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</si>
  <si>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</si>
  <si>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Helioconcept SRV 2.3/2 "SAUNIER DUVAL", avec panneau de montage de 1233x2033x80 mm, surface utile 2,35 m², rendement optique 0,787, coefficient de pertes du premier ordre 3,783 W/m²K et coefficient de pertes du second ordre 0,016 W/m²K², composé de cadre en aluminium, finition peinte, absorbeur en cuivre avec traitement hautement sélectif, isolation thermique en laine minérale et enveloppe de protection en verre de sécurité,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</si>
  <si>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</si>
  <si>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</si>
  <si>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</si>
  <si>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</si>
  <si>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</si>
  <si>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</si>
  <si>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mt38css502a</t>
  </si>
  <si>
    <t xml:space="preserve">Capteur solaire thermique plat, Helioconcept SRV 2.3/2 "SAUNIER DUVAL", avec panneau de montage de 1233x2033x80 mm, surface utile 2,35 m², rendement optique 0,787, coefficient de pertes du premier ordre 3,783 W/m²K et coefficient de pertes du second ordre 0,016 W/m²K², composé de cadre en aluminium, finition peinte, absorbeur en cuivre avec traitement hautement sélectif, isolation thermique en laine minérale et enveloppe de protection en verre de sécurité.</t>
  </si>
  <si>
    <t xml:space="preserve">U</t>
  </si>
  <si>
    <t xml:space="preserve">mt38css552b</t>
  </si>
  <si>
    <t xml:space="preserve">Châssis de capteur solaire thermique, pour 2 panneaux, intégrés dans toit de 22° à 75° d'inclination, "SAUNIER DUVAL".</t>
  </si>
  <si>
    <t xml:space="preserve">U</t>
  </si>
  <si>
    <t xml:space="preserve">mt38css560</t>
  </si>
  <si>
    <t xml:space="preserve">Kit hydraulique d'entrée et de sortie pour batterie de capteurs solaires thermiques, "SAUNIER DUVAL".</t>
  </si>
  <si>
    <t xml:space="preserve">U</t>
  </si>
  <si>
    <t xml:space="preserve">mt38css562</t>
  </si>
  <si>
    <t xml:space="preserve">Kit hydraulique de liaison entre capteurs solaires sur toiture inclinée, "SAUNIER DUVAL".</t>
  </si>
  <si>
    <t xml:space="preserve">U</t>
  </si>
  <si>
    <t xml:space="preserve">mt38css580</t>
  </si>
  <si>
    <t xml:space="preserve">Purgeur automatique pour capteurs solaires thermiques, "SAUNIER DUVAL".</t>
  </si>
  <si>
    <t xml:space="preserve">U</t>
  </si>
  <si>
    <t xml:space="preserve">mt38css728</t>
  </si>
  <si>
    <t xml:space="preserve">Vanne de sécurité, pour une température maximale de 99°C, "SAUNIER DUVAL".</t>
  </si>
  <si>
    <t xml:space="preserve">U</t>
  </si>
  <si>
    <t xml:space="preserve">mt38css300</t>
  </si>
  <si>
    <t xml:space="preserve">Bidon de 10 l de solution eau-glycol pour remplissage de capteur solaire thermique, "SAUNIER DUVAL".</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</si>
  <si>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</si>
  <si>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</si>
  <si>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</si>
  <si>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</si>
  <si>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</si>
  <si>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</si>
  <si>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</si>
  <si>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</si>
  <si>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</si>
  <si>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</si>
  <si>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</si>
  <si>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</si>
  <si>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2.780,73€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</si>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</sst>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v>
      </c>
      <c r="F9" s="11" t="s">
        <v>13</v>
      </c>
      <c r="G9" s="13">
        <v>935</v>
      </c>
      <c r="H9" s="13">
        <f ca="1">ROUND(INDIRECT(ADDRESS(ROW()+(0), COLUMN()+(-3), 1))*INDIRECT(ADDRESS(ROW()+(0), COLUMN()+(-1), 1)), 2)</f>
        <v>1870</v>
      </c>
    </row>
    <row r="10" spans="1:8" ht="24.00" thickBot="1" customHeight="1">
      <c r="A10" s="14" t="s">
        <v>14</v>
      </c>
      <c r="B10" s="14"/>
      <c r="C10" s="14" t="s">
        <v>15</v>
      </c>
      <c r="D10" s="14"/>
      <c r="E10" s="15">
        <v>1</v>
      </c>
      <c r="F10" s="16" t="s">
        <v>16</v>
      </c>
      <c r="G10" s="17">
        <v>1125</v>
      </c>
      <c r="H10" s="17">
        <f ca="1">ROUND(INDIRECT(ADDRESS(ROW()+(0), COLUMN()+(-3), 1))*INDIRECT(ADDRESS(ROW()+(0), COLUMN()+(-1), 1)), 2)</f>
        <v>1125</v>
      </c>
    </row>
    <row r="11" spans="1:8" ht="24.00" thickBot="1" customHeight="1">
      <c r="A11" s="14" t="s">
        <v>17</v>
      </c>
      <c r="B11" s="14"/>
      <c r="C11" s="14" t="s">
        <v>18</v>
      </c>
      <c r="D11" s="14"/>
      <c r="E11" s="15">
        <v>1</v>
      </c>
      <c r="F11" s="16" t="s">
        <v>19</v>
      </c>
      <c r="G11" s="17">
        <v>65</v>
      </c>
      <c r="H11" s="17">
        <f ca="1">ROUND(INDIRECT(ADDRESS(ROW()+(0), COLUMN()+(-3), 1))*INDIRECT(ADDRESS(ROW()+(0), COLUMN()+(-1), 1)), 2)</f>
        <v>65</v>
      </c>
    </row>
    <row r="12" spans="1:8" ht="13.50" thickBot="1" customHeight="1">
      <c r="A12" s="14" t="s">
        <v>20</v>
      </c>
      <c r="B12" s="14"/>
      <c r="C12" s="14" t="s">
        <v>21</v>
      </c>
      <c r="D12" s="14"/>
      <c r="E12" s="15">
        <v>1</v>
      </c>
      <c r="F12" s="16" t="s">
        <v>22</v>
      </c>
      <c r="G12" s="17">
        <v>55</v>
      </c>
      <c r="H12" s="17">
        <f ca="1">ROUND(INDIRECT(ADDRESS(ROW()+(0), COLUMN()+(-3), 1))*INDIRECT(ADDRESS(ROW()+(0), COLUMN()+(-1), 1)), 2)</f>
        <v>55</v>
      </c>
    </row>
    <row r="13" spans="1:8" ht="13.50" thickBot="1" customHeight="1">
      <c r="A13" s="14" t="s">
        <v>23</v>
      </c>
      <c r="B13" s="14"/>
      <c r="C13" s="14" t="s">
        <v>24</v>
      </c>
      <c r="D13" s="14"/>
      <c r="E13" s="15">
        <v>1</v>
      </c>
      <c r="F13" s="16" t="s">
        <v>25</v>
      </c>
      <c r="G13" s="17">
        <v>80</v>
      </c>
      <c r="H13" s="17">
        <f ca="1">ROUND(INDIRECT(ADDRESS(ROW()+(0), COLUMN()+(-3), 1))*INDIRECT(ADDRESS(ROW()+(0), COLUMN()+(-1), 1)), 2)</f>
        <v>80</v>
      </c>
    </row>
    <row r="14" spans="1:8" ht="13.50" thickBot="1" customHeight="1">
      <c r="A14" s="14" t="s">
        <v>26</v>
      </c>
      <c r="B14" s="14"/>
      <c r="C14" s="14" t="s">
        <v>27</v>
      </c>
      <c r="D14" s="14"/>
      <c r="E14" s="15">
        <v>1</v>
      </c>
      <c r="F14" s="16" t="s">
        <v>28</v>
      </c>
      <c r="G14" s="17">
        <v>40</v>
      </c>
      <c r="H14" s="17">
        <f ca="1">ROUND(INDIRECT(ADDRESS(ROW()+(0), COLUMN()+(-3), 1))*INDIRECT(ADDRESS(ROW()+(0), COLUMN()+(-1), 1)), 2)</f>
        <v>40</v>
      </c>
    </row>
    <row r="15" spans="1:8" ht="24.00" thickBot="1" customHeight="1">
      <c r="A15" s="14" t="s">
        <v>29</v>
      </c>
      <c r="B15" s="14"/>
      <c r="C15" s="14" t="s">
        <v>30</v>
      </c>
      <c r="D15" s="14"/>
      <c r="E15" s="15">
        <v>0.37</v>
      </c>
      <c r="F15" s="16" t="s">
        <v>31</v>
      </c>
      <c r="G15" s="17">
        <v>65</v>
      </c>
      <c r="H15" s="17">
        <f ca="1">ROUND(INDIRECT(ADDRESS(ROW()+(0), COLUMN()+(-3), 1))*INDIRECT(ADDRESS(ROW()+(0), COLUMN()+(-1), 1)), 2)</f>
        <v>24.05</v>
      </c>
    </row>
    <row r="16" spans="1:8" ht="13.50" thickBot="1" customHeight="1">
      <c r="A16" s="14" t="s">
        <v>32</v>
      </c>
      <c r="B16" s="14"/>
      <c r="C16" s="14" t="s">
        <v>33</v>
      </c>
      <c r="D16" s="14"/>
      <c r="E16" s="15">
        <v>2</v>
      </c>
      <c r="F16" s="16" t="s">
        <v>34</v>
      </c>
      <c r="G16" s="17">
        <v>12.15</v>
      </c>
      <c r="H16" s="17">
        <f ca="1">ROUND(INDIRECT(ADDRESS(ROW()+(0), COLUMN()+(-3), 1))*INDIRECT(ADDRESS(ROW()+(0), COLUMN()+(-1), 1)), 2)</f>
        <v>24.3</v>
      </c>
    </row>
    <row r="17" spans="1:8" ht="13.50" thickBot="1" customHeight="1">
      <c r="A17" s="14" t="s">
        <v>35</v>
      </c>
      <c r="B17" s="14"/>
      <c r="C17" s="14" t="s">
        <v>36</v>
      </c>
      <c r="D17" s="14"/>
      <c r="E17" s="15">
        <v>5.406</v>
      </c>
      <c r="F17" s="16" t="s">
        <v>37</v>
      </c>
      <c r="G17" s="17">
        <v>30.2</v>
      </c>
      <c r="H17" s="17">
        <f ca="1">ROUND(INDIRECT(ADDRESS(ROW()+(0), COLUMN()+(-3), 1))*INDIRECT(ADDRESS(ROW()+(0), COLUMN()+(-1), 1)), 2)</f>
        <v>163.26</v>
      </c>
    </row>
    <row r="18" spans="1:8" ht="13.50" thickBot="1" customHeight="1">
      <c r="A18" s="14" t="s">
        <v>38</v>
      </c>
      <c r="B18" s="14"/>
      <c r="C18" s="18" t="s">
        <v>39</v>
      </c>
      <c r="D18" s="18"/>
      <c r="E18" s="19">
        <v>5.406</v>
      </c>
      <c r="F18" s="20" t="s">
        <v>40</v>
      </c>
      <c r="G18" s="21">
        <v>25.99</v>
      </c>
      <c r="H18" s="21">
        <f ca="1">ROUND(INDIRECT(ADDRESS(ROW()+(0), COLUMN()+(-3), 1))*INDIRECT(ADDRESS(ROW()+(0), COLUMN()+(-1), 1)), 2)</f>
        <v>140.5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3587.11</v>
      </c>
      <c r="H19" s="24">
        <f ca="1">ROUND(INDIRECT(ADDRESS(ROW()+(0), COLUMN()+(-3), 1))*INDIRECT(ADDRESS(ROW()+(0), COLUMN()+(-1), 1))/100, 2)</f>
        <v>71.74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3658.85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