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<sst xmlns="http://schemas.openxmlformats.org/spreadsheetml/2006/main" count="30" uniqueCount="30">
  <si>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</si>
  <si>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TCG110</t>
  </si>
  <si>
    <t xml:space="preserve">U</t>
  </si>
  <si>
    <t xml:space="preserve">Chaudière à gaz, domestique, à condensation, murale, pour chauffage et E.C.S.</t>
  </si>
  <si>
    <r>
      <rPr>
        <sz val="8.25"/>
        <color rgb="FF000000"/>
        <rFont val="Arial"/>
        <family val="2"/>
      </rPr>
      <t xml:space="preserve">Chaudière mural à gaz N, avec récupération de chaleur par condensation des produits de la combustion, pour chauffage et E.C.S. simultanés avec micro-accumulation Start&amp;Hot Microfast 3.0, pour usage intérieur, chambre de combustion étanche, allumeur électronique, sans flamme témoin, préparée pour fonctionner avec du gaz naturel enrichi en hydrogène, IsoFast MiConnect MA 35-CS/1-Cf (N-ES) "SAUNIER DUVAL", puissance en chauffage (50/30°C) de 4,3 à 32,5 kW, puissance en chauffage (80/60°C) de 4 à 30 kW, rendement en chauffage (50/30°C) 106,2%, rendement en chauffage (80/60°C) 98%, puissance d'E.C.S. de 4,1 à 34,8 kW, débit d'E.C.S. 21 l/min, efficacité énergétique classe A en chauffage, efficacité énergétique classe A en E.C.S., profil de consommation XL, de 890x470x380 mm, avec contrôle modulant MiSet Radio (SRT 380f), via radio, avec écran tactile, programmation de la production d'E.C.S. et du chauffage, réglage de la température de départ par courbe de chauffage et sonde de température extérieure sans fil et contrôle depuis un smartphone ou une tablette via une application pour IOS (iPhone et iPad) et Android, plaque de connexions de la chaudière et conduit pour évacuation des fumées. Accessoires: neutraliseur de condensats. Totalement montée, connectée et testée.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</si>
  <si>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</si>
  <si>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</si>
  <si>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</si>
  <si>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</si>
  <si>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</si>
  <si>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</si>
  <si>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mt38cmd062a</t>
  </si>
  <si>
    <t xml:space="preserve">Chaudière mural à gaz N, avec récupération de chaleur par condensation des produits de la combustion, pour chauffage et E.C.S. simultanés avec micro-accumulation Start&amp;Hot Microfast 3.0, pour usage intérieur, chambre de combustion étanche, allumeur électronique, sans flamme témoin, préparée pour fonctionner avec du gaz naturel enrichi en hydrogène, IsoFast MiConnect MA 35-CS/1-Cf (N-ES) "SAUNIER DUVAL", puissance en chauffage (50/30°C) de 4,3 à 32,5 kW, puissance en chauffage (80/60°C) de 4 à 30 kW, rendement en chauffage (50/30°C) 106,2%, rendement en chauffage (80/60°C) 98%, puissance d'E.C.S. de 4,1 à 34,8 kW, débit d'E.C.S. 21 l/min, efficacité énergétique classe A en chauffage, efficacité énergétique classe A en E.C.S., profil de consommation XL, de 890x470x380 mm, avec contrôle modulant MiSet Radio (SRT 380f), via radio, avec écran tactile, programmation de la production d'E.C.S. et du chauffage, réglage de la température de départ par courbe de chauffage et sonde de température extérieure sans fil et contrôle depuis un smartphone ou une tablette via une application pour IOS (iPhone et iPad) et Android, plaque de connexions de la chaudière et conduit pour évacuation des fumées.</t>
  </si>
  <si>
    <t xml:space="preserve">U</t>
  </si>
  <si>
    <t xml:space="preserve">mt38cmd004a</t>
  </si>
  <si>
    <t xml:space="preserve">Neutraliseur de condensats, "SAUNIER DUVAL", pour mettre en place entre la chaudière et le tuyau d'évacuation.</t>
  </si>
  <si>
    <t xml:space="preserve">U</t>
  </si>
  <si>
    <t xml:space="preserve">mt38www012</t>
  </si>
  <si>
    <t xml:space="preserve">Produits complémentaires pour installation de chauffage et d'E.C.S.</t>
  </si>
  <si>
    <t xml:space="preserve">U</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</si>
  <si>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</si>
  <si>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</si>
  <si>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</si>
  <si>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</si>
  <si>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</si>
  <si>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</si>
  <si>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</si>
  <si>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</si>
  <si>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Coût d'entretien décennal: 4.303,01€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</si>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</sst>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78.20"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08.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50.00" thickBot="1" customHeight="1">
      <c r="A9" s="7" t="s">
        <v>11</v>
      </c>
      <c r="B9" s="7"/>
      <c r="C9" s="7" t="s">
        <v>12</v>
      </c>
      <c r="D9" s="9">
        <v>1</v>
      </c>
      <c r="E9" s="11" t="s">
        <v>13</v>
      </c>
      <c r="F9" s="13">
        <v>4185</v>
      </c>
      <c r="G9" s="13">
        <f ca="1">ROUND(INDIRECT(ADDRESS(ROW()+(0), COLUMN()+(-3), 1))*INDIRECT(ADDRESS(ROW()+(0), COLUMN()+(-1), 1)), 2)</f>
        <v>4185</v>
      </c>
    </row>
    <row r="10" spans="1:7" ht="24.00" thickBot="1" customHeight="1">
      <c r="A10" s="14" t="s">
        <v>14</v>
      </c>
      <c r="B10" s="14"/>
      <c r="C10" s="14" t="s">
        <v>15</v>
      </c>
      <c r="D10" s="15">
        <v>1</v>
      </c>
      <c r="E10" s="16" t="s">
        <v>16</v>
      </c>
      <c r="F10" s="17">
        <v>70</v>
      </c>
      <c r="G10" s="17">
        <f ca="1">ROUND(INDIRECT(ADDRESS(ROW()+(0), COLUMN()+(-3), 1))*INDIRECT(ADDRESS(ROW()+(0), COLUMN()+(-1), 1)), 2)</f>
        <v>70</v>
      </c>
    </row>
    <row r="11" spans="1:7" ht="13.50" thickBot="1" customHeight="1">
      <c r="A11" s="14" t="s">
        <v>17</v>
      </c>
      <c r="B11" s="14"/>
      <c r="C11" s="14" t="s">
        <v>18</v>
      </c>
      <c r="D11" s="15">
        <v>1</v>
      </c>
      <c r="E11" s="16" t="s">
        <v>19</v>
      </c>
      <c r="F11" s="17">
        <v>2.1</v>
      </c>
      <c r="G11" s="17">
        <f ca="1">ROUND(INDIRECT(ADDRESS(ROW()+(0), COLUMN()+(-3), 1))*INDIRECT(ADDRESS(ROW()+(0), COLUMN()+(-1), 1)), 2)</f>
        <v>2.1</v>
      </c>
    </row>
    <row r="12" spans="1:7" ht="13.50" thickBot="1" customHeight="1">
      <c r="A12" s="14" t="s">
        <v>20</v>
      </c>
      <c r="B12" s="14"/>
      <c r="C12" s="14" t="s">
        <v>21</v>
      </c>
      <c r="D12" s="15">
        <v>3.267</v>
      </c>
      <c r="E12" s="16" t="s">
        <v>22</v>
      </c>
      <c r="F12" s="17">
        <v>30.2</v>
      </c>
      <c r="G12" s="17">
        <f ca="1">ROUND(INDIRECT(ADDRESS(ROW()+(0), COLUMN()+(-3), 1))*INDIRECT(ADDRESS(ROW()+(0), COLUMN()+(-1), 1)), 2)</f>
        <v>98.66</v>
      </c>
    </row>
    <row r="13" spans="1:7" ht="13.50" thickBot="1" customHeight="1">
      <c r="A13" s="14" t="s">
        <v>23</v>
      </c>
      <c r="B13" s="14"/>
      <c r="C13" s="18" t="s">
        <v>24</v>
      </c>
      <c r="D13" s="19">
        <v>3.267</v>
      </c>
      <c r="E13" s="20" t="s">
        <v>25</v>
      </c>
      <c r="F13" s="21">
        <v>25.99</v>
      </c>
      <c r="G13" s="21">
        <f ca="1">ROUND(INDIRECT(ADDRESS(ROW()+(0), COLUMN()+(-3), 1))*INDIRECT(ADDRESS(ROW()+(0), COLUMN()+(-1), 1)), 2)</f>
        <v>84.91</v>
      </c>
    </row>
    <row r="14" spans="1:7" ht="13.50" thickBot="1" customHeight="1">
      <c r="A14" s="18"/>
      <c r="B14" s="18"/>
      <c r="C14" s="5" t="s">
        <v>26</v>
      </c>
      <c r="D14" s="22">
        <v>2</v>
      </c>
      <c r="E14" s="23" t="s">
        <v>27</v>
      </c>
      <c r="F14" s="24">
        <f ca="1">ROUND(SUM(INDIRECT(ADDRESS(ROW()+(-1), COLUMN()+(1), 1)),INDIRECT(ADDRESS(ROW()+(-2), COLUMN()+(1), 1)),INDIRECT(ADDRESS(ROW()+(-3), COLUMN()+(1), 1)),INDIRECT(ADDRESS(ROW()+(-4), COLUMN()+(1), 1)),INDIRECT(ADDRESS(ROW()+(-5), COLUMN()+(1), 1))), 2)</f>
        <v>4440.67</v>
      </c>
      <c r="G14" s="24">
        <f ca="1">ROUND(INDIRECT(ADDRESS(ROW()+(0), COLUMN()+(-3), 1))*INDIRECT(ADDRESS(ROW()+(0), COLUMN()+(-1), 1))/100, 2)</f>
        <v>88.81</v>
      </c>
    </row>
    <row r="15" spans="1:7" ht="13.50" thickBot="1" customHeight="1">
      <c r="A15" s="25" t="s">
        <v>28</v>
      </c>
      <c r="B15" s="25"/>
      <c r="C15" s="26"/>
      <c r="D15" s="26"/>
      <c r="E15" s="27"/>
      <c r="F15" s="25" t="s">
        <v>29</v>
      </c>
      <c r="G15" s="28">
        <f ca="1">ROUND(SUM(INDIRECT(ADDRESS(ROW()+(-1), COLUMN()+(0), 1)),INDIRECT(ADDRESS(ROW()+(-2), COLUMN()+(0), 1)),INDIRECT(ADDRESS(ROW()+(-3), COLUMN()+(0), 1)),INDIRECT(ADDRESS(ROW()+(-4), COLUMN()+(0), 1)),INDIRECT(ADDRESS(ROW()+(-5), COLUMN()+(0), 1)),INDIRECT(ADDRESS(ROW()+(-6), COLUMN()+(0), 1))), 2)</f>
        <v>4529.48</v>
      </c>
    </row>
  </sheetData>
  <mergeCells count="11">
    <mergeCell ref="A1:G1"/>
    <mergeCell ref="C3:G3"/>
    <mergeCell ref="A5:G5"/>
    <mergeCell ref="A8:B8"/>
    <mergeCell ref="A9:B9"/>
    <mergeCell ref="A10:B10"/>
    <mergeCell ref="A11:B11"/>
    <mergeCell ref="A12:B12"/>
    <mergeCell ref="A13:B13"/>
    <mergeCell ref="A14:B14"/>
    <mergeCell ref="A15:D15"/>
  </mergeCells>
  <pageMargins left="0.147638" right="0.147638" top="0.206693" bottom="0.206693" header="0.0" footer="0.0"/>
  <pageSetup paperSize="9" orientation="portrait"/>
  <rowBreaks count="0" manualBreakCount="0">
    </rowBreaks>
</worksheet>
</file>