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<sst xmlns="http://schemas.openxmlformats.org/spreadsheetml/2006/main" count="38" uniqueCount="38">
  <si>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</si>
  <si>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TCG050</t>
  </si>
  <si>
    <t xml:space="preserve">U</t>
  </si>
  <si>
    <t xml:space="preserve">Chaudière à gaz, domestique, conventionnelle, murale, pour chauffage et E.C.S.</t>
  </si>
  <si>
    <r>
      <rPr>
        <b/>
        <sz val="7.80"/>
        <color rgb="FF000000"/>
        <rFont val="A"/>
        <family val="2"/>
      </rPr>
      <t xml:space="preserve">Chaudière mural à gaz N, pour chauffage et E.C.S. instantanée, pour usage intérieur, chambre de combustion étanche et tirage forcé, allumeur électronique, sans flamme témoin, puissance utile modulante de 8,9 à 24 kW, débit d'E.C.S. 14,1 l/min, de 740x410x310 mm, gamme Confort, modèle ThemaClassic F 25 "SAUNIER DUVAL", thermostat de milieu ambiant, contrôle on/off, par câble, alimentation depuis la chaudière, de 82x82x36 mm, SD 2000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</si>
  <si>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</si>
  <si>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</si>
  <si>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</si>
  <si>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</si>
  <si>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</si>
  <si>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</si>
  <si>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mt38cmd015a</t>
  </si>
  <si>
    <t xml:space="preserve">Chaudière mural à gaz N, pour chauffage et E.C.S. instantanée, pour usage intérieur, chambre de combustion étanche et tirage forcé, allumeur électronique, sans flamme témoin, puissance utile modulante de 8,9 à 24 kW, débit d'E.C.S. 14,1 l/min, de 740x410x310 mm, gamme Confort, modèle ThemaClassic F 25 "SAUNIER DUVAL", y compris plaque de connexions de la chaudière et conduit pour évacuation des fumées.</t>
  </si>
  <si>
    <t xml:space="preserve">U</t>
  </si>
  <si>
    <t xml:space="preserve">mt38cmd099mf</t>
  </si>
  <si>
    <t xml:space="preserve">Thermostat de milieu ambiant, contrôle on/off, par câble, alimentation depuis la chaudière, de 82x82x36 mm, SD 2000, "SAUNIER DUVAL".</t>
  </si>
  <si>
    <t xml:space="preserve">U</t>
  </si>
  <si>
    <t xml:space="preserve">mt35aia010a</t>
  </si>
  <si>
    <t xml:space="preserve">Tube courbable en PVC, annelé, de couleur noir, de 16 mm de diamètre nominal, pour canalisation encastrée dans un ouvrage de maçonnerie (parois et plafonds). Résistance à la compression 320 N, résistance à l'impact 1 joule, température de travail -5°C jusqu'à 60°C, avec degré de protection IP 545 selon NF EN 60529, non propagateur de la flamme. Selon NF EN 61386-1 et NF EN 61386-22.</t>
  </si>
  <si>
    <t xml:space="preserve">m</t>
  </si>
  <si>
    <t xml:space="preserve">mt35cun020a</t>
  </si>
  <si>
    <t xml:space="preserve">Câble unipolaire ES07Z1-K (AS), non propagateur de la flamme, avec conducteur multifilaire de cuivre classe 5 (-K) de 1,5 mm² de section, avec isolation de composé thermoplastique à base de polyoléfine sans halogènes à faible émission de fumées et de gaz corrosifs (Z1), sa tension assignée étant de 450/750 V.</t>
  </si>
  <si>
    <t xml:space="preserve">m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</si>
  <si>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</si>
  <si>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</si>
  <si>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</si>
  <si>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</si>
  <si>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</si>
  <si>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</si>
  <si>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</si>
  <si>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</si>
  <si>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</si>
  <si>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</si>
  <si>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</si>
  <si>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</si>
  <si>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</si>
  <si>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1.689,15€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</si>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</sst>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8.74" customWidth="1"/>
    <col min="3" max="3" width="20.11" customWidth="1"/>
    <col min="4" max="4" width="32.06" customWidth="1"/>
    <col min="5" max="5" width="4.23" customWidth="1"/>
    <col min="6" max="6" width="8.60" customWidth="1"/>
    <col min="7" max="7" width="1.75" customWidth="1"/>
    <col min="8" max="8" width="4.08" customWidth="1"/>
    <col min="9" max="9" width="10.49" customWidth="1"/>
    <col min="10" max="10" width="5.5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1503.000000</v>
      </c>
      <c r="J8" s="16"/>
      <c r="K8" s="16">
        <f ca="1">ROUND(INDIRECT(ADDRESS(ROW()+(0), COLUMN()+(-5), 1))*INDIRECT(ADDRESS(ROW()+(0), COLUMN()+(-2), 1)), 2)</f>
        <v>1503.000000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22.000000</v>
      </c>
      <c r="J9" s="20"/>
      <c r="K9" s="20">
        <f ca="1">ROUND(INDIRECT(ADDRESS(ROW()+(0), COLUMN()+(-5), 1))*INDIRECT(ADDRESS(ROW()+(0), COLUMN()+(-2), 1)), 2)</f>
        <v>22.000000</v>
      </c>
    </row>
    <row r="10" spans="1:11" ht="60.00" thickBot="1" customHeight="1">
      <c r="A10" s="17" t="s">
        <v>17</v>
      </c>
      <c r="B10" s="17" t="s">
        <v>18</v>
      </c>
      <c r="C10" s="17"/>
      <c r="D10" s="17"/>
      <c r="E10" s="17"/>
      <c r="F10" s="18">
        <v>8.000000</v>
      </c>
      <c r="G10" s="19" t="s">
        <v>19</v>
      </c>
      <c r="H10" s="19"/>
      <c r="I10" s="20">
        <v>0.260000</v>
      </c>
      <c r="J10" s="20"/>
      <c r="K10" s="20">
        <f ca="1">ROUND(INDIRECT(ADDRESS(ROW()+(0), COLUMN()+(-5), 1))*INDIRECT(ADDRESS(ROW()+(0), COLUMN()+(-2), 1)), 2)</f>
        <v>2.080000</v>
      </c>
    </row>
    <row r="11" spans="1:11" ht="50.40" thickBot="1" customHeight="1">
      <c r="A11" s="17" t="s">
        <v>20</v>
      </c>
      <c r="B11" s="17" t="s">
        <v>21</v>
      </c>
      <c r="C11" s="17"/>
      <c r="D11" s="17"/>
      <c r="E11" s="17"/>
      <c r="F11" s="18">
        <v>16.000000</v>
      </c>
      <c r="G11" s="19" t="s">
        <v>22</v>
      </c>
      <c r="H11" s="19"/>
      <c r="I11" s="20">
        <v>0.410000</v>
      </c>
      <c r="J11" s="20"/>
      <c r="K11" s="20">
        <f ca="1">ROUND(INDIRECT(ADDRESS(ROW()+(0), COLUMN()+(-5), 1))*INDIRECT(ADDRESS(ROW()+(0), COLUMN()+(-2), 1)), 2)</f>
        <v>6.560000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2.100000</v>
      </c>
      <c r="J12" s="20"/>
      <c r="K12" s="20">
        <f ca="1">ROUND(INDIRECT(ADDRESS(ROW()+(0), COLUMN()+(-5), 1))*INDIRECT(ADDRESS(ROW()+(0), COLUMN()+(-2), 1)), 2)</f>
        <v>2.100000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3.386000</v>
      </c>
      <c r="G13" s="19" t="s">
        <v>28</v>
      </c>
      <c r="H13" s="19"/>
      <c r="I13" s="20">
        <v>24.910000</v>
      </c>
      <c r="J13" s="20"/>
      <c r="K13" s="20">
        <f ca="1">ROUND(INDIRECT(ADDRESS(ROW()+(0), COLUMN()+(-5), 1))*INDIRECT(ADDRESS(ROW()+(0), COLUMN()+(-2), 1)), 2)</f>
        <v>84.350000</v>
      </c>
    </row>
    <row r="14" spans="1:11" ht="12.00" thickBot="1" customHeight="1">
      <c r="A14" s="17" t="s">
        <v>29</v>
      </c>
      <c r="B14" s="21" t="s">
        <v>30</v>
      </c>
      <c r="C14" s="21"/>
      <c r="D14" s="21"/>
      <c r="E14" s="21"/>
      <c r="F14" s="22">
        <v>3.386000</v>
      </c>
      <c r="G14" s="23" t="s">
        <v>31</v>
      </c>
      <c r="H14" s="23"/>
      <c r="I14" s="24">
        <v>21.360000</v>
      </c>
      <c r="J14" s="24"/>
      <c r="K14" s="24">
        <f ca="1">ROUND(INDIRECT(ADDRESS(ROW()+(0), COLUMN()+(-5), 1))*INDIRECT(ADDRESS(ROW()+(0), COLUMN()+(-2), 1)), 2)</f>
        <v>72.320000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1692.410000</v>
      </c>
      <c r="J15" s="16"/>
      <c r="K15" s="16">
        <f ca="1">ROUND(INDIRECT(ADDRESS(ROW()+(0), COLUMN()+(-5), 1))*INDIRECT(ADDRESS(ROW()+(0), COLUMN()+(-2), 1))/100, 2)</f>
        <v>33.850000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1726.260000</v>
      </c>
      <c r="J16" s="24"/>
      <c r="K16" s="24">
        <f ca="1">ROUND(INDIRECT(ADDRESS(ROW()+(0), COLUMN()+(-5), 1))*INDIRECT(ADDRESS(ROW()+(0), COLUMN()+(-2), 1))/100, 2)</f>
        <v>51.790000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1778.050000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